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8" i="1"/>
  <c r="E27" s="1"/>
  <c r="F28"/>
  <c r="F27" s="1"/>
  <c r="E9" l="1"/>
  <c r="E8" s="1"/>
  <c r="F38"/>
  <c r="F37" s="1"/>
  <c r="F36" s="1"/>
  <c r="E38"/>
  <c r="E37" s="1"/>
  <c r="E36" s="1"/>
  <c r="F34"/>
  <c r="E34"/>
  <c r="F32"/>
  <c r="E32"/>
  <c r="E31" s="1"/>
  <c r="E30" s="1"/>
  <c r="E26" s="1"/>
  <c r="E25" s="1"/>
  <c r="E24" s="1"/>
  <c r="F31"/>
  <c r="F30"/>
  <c r="F26" s="1"/>
  <c r="F25" s="1"/>
  <c r="F24" s="1"/>
  <c r="F21"/>
  <c r="F20" s="1"/>
  <c r="F19" s="1"/>
  <c r="F18" s="1"/>
  <c r="E21"/>
  <c r="E20" s="1"/>
  <c r="E19" s="1"/>
  <c r="E18" s="1"/>
  <c r="F16"/>
  <c r="F15" s="1"/>
  <c r="E16"/>
  <c r="E15" s="1"/>
  <c r="F11"/>
  <c r="E11"/>
  <c r="F9"/>
  <c r="F8" s="1"/>
  <c r="F7" l="1"/>
  <c r="F6" s="1"/>
  <c r="F5" s="1"/>
  <c r="E7"/>
  <c r="E6" s="1"/>
  <c r="E5" s="1"/>
</calcChain>
</file>

<file path=xl/sharedStrings.xml><?xml version="1.0" encoding="utf-8"?>
<sst xmlns="http://schemas.openxmlformats.org/spreadsheetml/2006/main" count="99" uniqueCount="55">
  <si>
    <t>ВСЕГО</t>
  </si>
  <si>
    <t>Наименование</t>
  </si>
  <si>
    <t>РзПз</t>
  </si>
  <si>
    <t>ЦС</t>
  </si>
  <si>
    <t>ВР</t>
  </si>
  <si>
    <t>СУММА</t>
  </si>
  <si>
    <t>Общегосударственные вопросы</t>
  </si>
  <si>
    <t>Непрограммные расходы</t>
  </si>
  <si>
    <t>99 0 00 00000</t>
  </si>
  <si>
    <t>Функционирование  высшего должностного лица муниципального образования</t>
  </si>
  <si>
    <t>Глава муниципального образования</t>
  </si>
  <si>
    <t>99 0 00 02030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</si>
  <si>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</si>
  <si>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</si>
  <si>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99 0 00 02040</t>
  </si>
  <si>
    <t>Закупка товаров, работ и услуг для муниципальных нужд</t>
  </si>
  <si>
    <t>Иные межбюджетные ассигнования</t>
  </si>
  <si>
    <t>Резервные фонды</t>
  </si>
  <si>
    <t>Резервные фонды местных администраций</t>
  </si>
  <si>
    <t>99 0 00 07500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</si>
  <si>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</si>
  <si>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</si>
  <si>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</si>
  <si>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99 0 00 51180</t>
  </si>
  <si>
    <t>Жилищно-коммунальное хозяйство</t>
  </si>
  <si>
    <t>21 1 00 00000</t>
  </si>
  <si>
    <t>Благоустройство</t>
  </si>
  <si>
    <t>Основное мероприятие «Повышение степени благоустройства территорий населенных пунктов»</t>
  </si>
  <si>
    <t>21 1 01 00000</t>
  </si>
  <si>
    <t>Мероприятия по благоустройству территорий населенных пунктов</t>
  </si>
  <si>
    <t>21 1 01 06050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</si>
  <si>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</si>
  <si>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21 1 01 74040</t>
  </si>
  <si>
    <t>Условно утвержденные расходы</t>
  </si>
  <si>
    <t>99 0 00 99999</t>
  </si>
  <si>
    <t>Иные средства</t>
  </si>
  <si>
    <t>0100</t>
  </si>
  <si>
    <t>0102</t>
  </si>
  <si>
    <t>0104</t>
  </si>
  <si>
    <t>0111</t>
  </si>
  <si>
    <t>0200</t>
  </si>
  <si>
    <t>0203</t>
  </si>
  <si>
    <t>0500</t>
  </si>
  <si>
    <t>0503</t>
  </si>
  <si>
    <t>0505</t>
  </si>
  <si>
    <t>2023 год</t>
  </si>
  <si>
    <t>Муниципальные программы сельских поселений по жилищно-коммунальному хозяйству</t>
  </si>
  <si>
    <t>Жилищное хозяйство</t>
  </si>
  <si>
    <t>0501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</si>
  <si>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</si>
  <si>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 xml:space="preserve">21 1 01 03610 </t>
  </si>
  <si>
    <t>Муниципальная программа «Модернизация и реформирование жилищно-коммунального хозяйства сельского поселения Кызыльский сельсовет МР  Альшеевский  район Республики Башкортостан»</t>
  </si>
  <si>
    <t xml:space="preserve">Распределение бюджетных ассигнований сельского поселения  
Кызыльский сельсовет муниципального района Альшеевский район 
Республики Башкортостан  на  плановый период 2023 и  2024 годов
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</si>
  <si>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2024 год</t>
  </si>
  <si>
    <t xml:space="preserve">Приложение 6 
к решению  Совета сельского поселения Кызыльский сельсовет муниципального района Альшеевский район Республики Башкортостан  от «02» декабря  2021 года   №106  
 "О проекте бюджета сельского поселения
 Кызыльский сельсовет муниципального района Альшеевский район Республики Башкортостан на 2022 год и на плановый период 2023 и 2024 годов"   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</si>
</sst>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3" fillId="0" borderId="2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right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3" fontId="0" fillId="0" borderId="0" xfId="0" applyNumberFormat="1"/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topLeftCell="A3" zoomScaleSheetLayoutView="100" workbookViewId="0">
      <selection activeCell="B8" sqref="B8"/>
    </sheetView>
  </sheetViews>
  <sheetFormatPr defaultRowHeight="15"/>
  <cols>
    <col min="1" max="1" width="55.28515625" customWidth="1"/>
    <col min="2" max="2" width="11.7109375" customWidth="1"/>
    <col min="3" max="3" width="18.42578125" customWidth="1"/>
    <col min="4" max="4" width="10" customWidth="1"/>
    <col min="5" max="5" width="13.5703125" customWidth="1"/>
    <col min="6" max="6" width="15.140625" customWidth="1"/>
  </cols>
  <sheetData>
    <row r="1" spans="1:7" ht="177" customHeight="1">
      <c r="A1" s="1"/>
      <c r="B1" s="27" t="s">
        <v>54</v>
      </c>
      <c r="C1" s="27"/>
      <c r="D1" s="27"/>
      <c r="E1" s="27"/>
      <c r="F1" s="27"/>
    </row>
    <row r="2" spans="1:7" ht="124.5" customHeight="1" thickBot="1">
      <c r="A2" s="26" t="s">
        <v>52</v>
      </c>
      <c r="B2" s="26"/>
      <c r="C2" s="26"/>
      <c r="D2" s="26"/>
      <c r="E2" s="26"/>
      <c r="F2" s="26"/>
    </row>
    <row r="3" spans="1:7" ht="18.75" customHeight="1" thickBot="1">
      <c r="A3" s="28" t="s">
        <v>1</v>
      </c>
      <c r="B3" s="28" t="s">
        <v>2</v>
      </c>
      <c r="C3" s="28" t="s">
        <v>3</v>
      </c>
      <c r="D3" s="28" t="s">
        <v>4</v>
      </c>
      <c r="E3" s="30" t="s">
        <v>5</v>
      </c>
      <c r="F3" s="31"/>
    </row>
    <row r="4" spans="1:7" ht="20.25" customHeight="1" thickBot="1">
      <c r="A4" s="29"/>
      <c r="B4" s="29"/>
      <c r="C4" s="29"/>
      <c r="D4" s="29"/>
      <c r="E4" s="23" t="s">
        <v>45</v>
      </c>
      <c r="F4" s="23" t="s">
        <v>53</v>
      </c>
    </row>
    <row r="5" spans="1:7" ht="18.75" customHeight="1" thickBot="1">
      <c r="A5" s="4" t="s">
        <v>0</v>
      </c>
      <c r="B5" s="3"/>
      <c r="C5" s="3"/>
      <c r="D5" s="3"/>
      <c r="E5" s="5">
        <f>E6+E18+E24+E36</f>
        <v>2147446</v>
      </c>
      <c r="F5" s="5">
        <f>F6+F18+F24+F36</f>
        <v>2199859</v>
      </c>
      <c r="G5" s="22"/>
    </row>
    <row r="6" spans="1:7" ht="21.75" customHeight="1" thickBot="1">
      <c r="A6" s="12" t="s">
        <v>6</v>
      </c>
      <c r="B6" s="18" t="s">
        <v>36</v>
      </c>
      <c r="C6" s="13"/>
      <c r="D6" s="2"/>
      <c r="E6" s="14">
        <f>E7+E15</f>
        <v>1870000</v>
      </c>
      <c r="F6" s="14">
        <f>F7+F15</f>
        <v>1870000</v>
      </c>
    </row>
    <row r="7" spans="1:7" ht="21" customHeight="1" thickBot="1">
      <c r="A7" s="15" t="s">
        <v>7</v>
      </c>
      <c r="B7" s="19" t="s">
        <v>36</v>
      </c>
      <c r="C7" s="16" t="s">
        <v>8</v>
      </c>
      <c r="D7" s="16"/>
      <c r="E7" s="17">
        <f>E8+E11</f>
        <v>1860000</v>
      </c>
      <c r="F7" s="17">
        <f>F8+F11</f>
        <v>1860000</v>
      </c>
    </row>
    <row r="8" spans="1:7" ht="36" customHeight="1" thickBot="1">
      <c r="A8" s="7" t="s">
        <v>9</v>
      </c>
      <c r="B8" s="20" t="s">
        <v>37</v>
      </c>
      <c r="C8" s="3"/>
      <c r="D8" s="3"/>
      <c r="E8" s="17">
        <f>E9</f>
        <v>678000</v>
      </c>
      <c r="F8" s="8">
        <f>F9</f>
        <v>678000</v>
      </c>
    </row>
    <row r="9" spans="1:7" ht="21" customHeight="1" thickBot="1">
      <c r="A9" s="7" t="s">
        <v>10</v>
      </c>
      <c r="B9" s="20" t="s">
        <v>37</v>
      </c>
      <c r="C9" s="3" t="s">
        <v>11</v>
      </c>
      <c r="D9" s="3"/>
      <c r="E9" s="17">
        <f>E10</f>
        <v>678000</v>
      </c>
      <c r="F9" s="8">
        <f>F10</f>
        <v>678000</v>
      </c>
    </row>
    <row r="10" spans="1:7" ht="21.75" customHeight="1" thickBot="1">
      <c r="A10" s="7" t="s">
        <v>12</v>
      </c>
      <c r="B10" s="20" t="s">
        <v>37</v>
      </c>
      <c r="C10" s="3" t="s">
        <v>11</v>
      </c>
      <c r="D10" s="3">
        <v>100</v>
      </c>
      <c r="E10" s="8">
        <v>678000</v>
      </c>
      <c r="F10" s="8">
        <v>678000</v>
      </c>
    </row>
    <row r="11" spans="1:7" ht="28.5" customHeight="1" thickBot="1">
      <c r="A11" s="7" t="s">
        <v>13</v>
      </c>
      <c r="B11" s="20" t="s">
        <v>38</v>
      </c>
      <c r="C11" s="6"/>
      <c r="D11" s="3"/>
      <c r="E11" s="8">
        <f>E12+E13+E14</f>
        <v>1182000</v>
      </c>
      <c r="F11" s="8">
        <f>F12+F13+F14</f>
        <v>1182000</v>
      </c>
    </row>
    <row r="12" spans="1:7" ht="75.75" thickBot="1">
      <c r="A12" s="7" t="s">
        <v>12</v>
      </c>
      <c r="B12" s="20" t="s">
        <v>38</v>
      </c>
      <c r="C12" s="3" t="s">
        <v>14</v>
      </c>
      <c r="D12" s="3">
        <v>100</v>
      </c>
      <c r="E12" s="8">
        <v>753000</v>
      </c>
      <c r="F12" s="8">
        <v>753000</v>
      </c>
    </row>
    <row r="13" spans="1:7" ht="38.25" thickBot="1">
      <c r="A13" s="7" t="s">
        <v>15</v>
      </c>
      <c r="B13" s="20" t="s">
        <v>38</v>
      </c>
      <c r="C13" s="3" t="s">
        <v>14</v>
      </c>
      <c r="D13" s="3">
        <v>200</v>
      </c>
      <c r="E13" s="8">
        <v>421000</v>
      </c>
      <c r="F13" s="8">
        <v>421000</v>
      </c>
    </row>
    <row r="14" spans="1:7" ht="25.5" customHeight="1" thickBot="1">
      <c r="A14" s="7" t="s">
        <v>16</v>
      </c>
      <c r="B14" s="20" t="s">
        <v>38</v>
      </c>
      <c r="C14" s="3" t="s">
        <v>14</v>
      </c>
      <c r="D14" s="3">
        <v>800</v>
      </c>
      <c r="E14" s="8">
        <v>8000</v>
      </c>
      <c r="F14" s="8">
        <v>8000</v>
      </c>
    </row>
    <row r="15" spans="1:7" ht="26.25" customHeight="1" thickBot="1">
      <c r="A15" s="9" t="s">
        <v>17</v>
      </c>
      <c r="B15" s="20" t="s">
        <v>39</v>
      </c>
      <c r="C15" s="3"/>
      <c r="D15" s="10"/>
      <c r="E15" s="8">
        <f>E16</f>
        <v>10000</v>
      </c>
      <c r="F15" s="8">
        <f>F16</f>
        <v>10000</v>
      </c>
    </row>
    <row r="16" spans="1:7" ht="22.5" customHeight="1" thickBot="1">
      <c r="A16" s="9" t="s">
        <v>18</v>
      </c>
      <c r="B16" s="20" t="s">
        <v>39</v>
      </c>
      <c r="C16" s="3" t="s">
        <v>19</v>
      </c>
      <c r="D16" s="10"/>
      <c r="E16" s="8">
        <f>E17</f>
        <v>10000</v>
      </c>
      <c r="F16" s="8">
        <f>F17</f>
        <v>10000</v>
      </c>
    </row>
    <row r="17" spans="1:6" ht="27.75" customHeight="1" thickBot="1">
      <c r="A17" s="9" t="s">
        <v>16</v>
      </c>
      <c r="B17" s="20" t="s">
        <v>39</v>
      </c>
      <c r="C17" s="3" t="s">
        <v>19</v>
      </c>
      <c r="D17" s="3">
        <v>800</v>
      </c>
      <c r="E17" s="8">
        <v>10000</v>
      </c>
      <c r="F17" s="8">
        <v>10000</v>
      </c>
    </row>
    <row r="18" spans="1:6" ht="22.5" customHeight="1" thickBot="1">
      <c r="A18" s="11" t="s">
        <v>20</v>
      </c>
      <c r="B18" s="21" t="s">
        <v>40</v>
      </c>
      <c r="C18" s="6"/>
      <c r="D18" s="6"/>
      <c r="E18" s="5">
        <f t="shared" ref="E18:F20" si="0">E19</f>
        <v>92000</v>
      </c>
      <c r="F18" s="5">
        <f t="shared" si="0"/>
        <v>92000</v>
      </c>
    </row>
    <row r="19" spans="1:6" ht="21.75" customHeight="1" thickBot="1">
      <c r="A19" s="9" t="s">
        <v>21</v>
      </c>
      <c r="B19" s="20" t="s">
        <v>41</v>
      </c>
      <c r="C19" s="3"/>
      <c r="D19" s="3"/>
      <c r="E19" s="8">
        <f t="shared" si="0"/>
        <v>92000</v>
      </c>
      <c r="F19" s="8">
        <f t="shared" si="0"/>
        <v>92000</v>
      </c>
    </row>
    <row r="20" spans="1:6" ht="21" customHeight="1" thickBot="1">
      <c r="A20" s="9" t="s">
        <v>7</v>
      </c>
      <c r="B20" s="20" t="s">
        <v>40</v>
      </c>
      <c r="C20" s="3" t="s">
        <v>8</v>
      </c>
      <c r="D20" s="3"/>
      <c r="E20" s="8">
        <f t="shared" si="0"/>
        <v>92000</v>
      </c>
      <c r="F20" s="8">
        <f t="shared" si="0"/>
        <v>92000</v>
      </c>
    </row>
    <row r="21" spans="1:6" ht="62.25" customHeight="1" thickBot="1">
      <c r="A21" s="9" t="s">
        <v>22</v>
      </c>
      <c r="B21" s="20" t="s">
        <v>41</v>
      </c>
      <c r="C21" s="3" t="s">
        <v>23</v>
      </c>
      <c r="D21" s="3"/>
      <c r="E21" s="8">
        <f>E22+E23</f>
        <v>92000</v>
      </c>
      <c r="F21" s="8">
        <f>F22+F23</f>
        <v>92000</v>
      </c>
    </row>
    <row r="22" spans="1:6" ht="75.75" customHeight="1" thickBot="1">
      <c r="A22" s="9" t="s">
        <v>12</v>
      </c>
      <c r="B22" s="20" t="s">
        <v>41</v>
      </c>
      <c r="C22" s="3" t="s">
        <v>23</v>
      </c>
      <c r="D22" s="3">
        <v>100</v>
      </c>
      <c r="E22" s="8">
        <v>84000</v>
      </c>
      <c r="F22" s="8">
        <v>84000</v>
      </c>
    </row>
    <row r="23" spans="1:6" ht="23.25" customHeight="1" thickBot="1">
      <c r="A23" s="7" t="s">
        <v>15</v>
      </c>
      <c r="B23" s="20" t="s">
        <v>41</v>
      </c>
      <c r="C23" s="3" t="s">
        <v>23</v>
      </c>
      <c r="D23" s="3">
        <v>200</v>
      </c>
      <c r="E23" s="8">
        <v>8000</v>
      </c>
      <c r="F23" s="8">
        <v>8000</v>
      </c>
    </row>
    <row r="24" spans="1:6" ht="19.5" thickBot="1">
      <c r="A24" s="12" t="s">
        <v>24</v>
      </c>
      <c r="B24" s="18" t="s">
        <v>42</v>
      </c>
      <c r="C24" s="13"/>
      <c r="D24" s="2"/>
      <c r="E24" s="14">
        <f>E25</f>
        <v>135313</v>
      </c>
      <c r="F24" s="14">
        <f>F25</f>
        <v>137485</v>
      </c>
    </row>
    <row r="25" spans="1:6" ht="96.75" customHeight="1" thickBot="1">
      <c r="A25" s="15" t="s">
        <v>51</v>
      </c>
      <c r="B25" s="19" t="s">
        <v>42</v>
      </c>
      <c r="C25" s="16" t="s">
        <v>25</v>
      </c>
      <c r="D25" s="16"/>
      <c r="E25" s="17">
        <f>E26+E34</f>
        <v>135313</v>
      </c>
      <c r="F25" s="17">
        <f>F26+F34</f>
        <v>137485</v>
      </c>
    </row>
    <row r="26" spans="1:6" ht="57" thickBot="1">
      <c r="A26" s="24" t="s">
        <v>46</v>
      </c>
      <c r="B26" s="25" t="s">
        <v>42</v>
      </c>
      <c r="C26" s="23" t="s">
        <v>25</v>
      </c>
      <c r="D26" s="23"/>
      <c r="E26" s="8">
        <f>E27+E30</f>
        <v>135313</v>
      </c>
      <c r="F26" s="8">
        <f>F27+F30</f>
        <v>137485</v>
      </c>
    </row>
    <row r="27" spans="1:6" ht="19.5" thickBot="1">
      <c r="A27" s="24" t="s">
        <v>47</v>
      </c>
      <c r="B27" s="25" t="s">
        <v>48</v>
      </c>
      <c r="C27" s="23" t="s">
        <v>28</v>
      </c>
      <c r="D27" s="23"/>
      <c r="E27" s="8">
        <f>E28</f>
        <v>85313</v>
      </c>
      <c r="F27" s="8">
        <f>F28</f>
        <v>87485</v>
      </c>
    </row>
    <row r="28" spans="1:6" ht="75.75" thickBot="1">
      <c r="A28" s="24" t="s">
        <v>49</v>
      </c>
      <c r="B28" s="25" t="s">
        <v>48</v>
      </c>
      <c r="C28" s="23" t="s">
        <v>50</v>
      </c>
      <c r="D28" s="23"/>
      <c r="E28" s="8">
        <f>E29</f>
        <v>85313</v>
      </c>
      <c r="F28" s="8">
        <f>F29</f>
        <v>87485</v>
      </c>
    </row>
    <row r="29" spans="1:6" ht="38.25" thickBot="1">
      <c r="A29" s="24" t="s">
        <v>15</v>
      </c>
      <c r="B29" s="25" t="s">
        <v>48</v>
      </c>
      <c r="C29" s="23" t="s">
        <v>50</v>
      </c>
      <c r="D29" s="23">
        <v>200</v>
      </c>
      <c r="E29" s="8">
        <v>85313</v>
      </c>
      <c r="F29" s="8">
        <v>87485</v>
      </c>
    </row>
    <row r="30" spans="1:6" ht="19.5" thickBot="1">
      <c r="A30" s="7" t="s">
        <v>26</v>
      </c>
      <c r="B30" s="20" t="s">
        <v>43</v>
      </c>
      <c r="C30" s="3"/>
      <c r="D30" s="3"/>
      <c r="E30" s="8">
        <f t="shared" ref="E30:F32" si="1">E31</f>
        <v>50000</v>
      </c>
      <c r="F30" s="8">
        <f t="shared" si="1"/>
        <v>50000</v>
      </c>
    </row>
    <row r="31" spans="1:6" ht="45" customHeight="1" thickBot="1">
      <c r="A31" s="7" t="s">
        <v>27</v>
      </c>
      <c r="B31" s="20" t="s">
        <v>43</v>
      </c>
      <c r="C31" s="3" t="s">
        <v>28</v>
      </c>
      <c r="D31" s="3"/>
      <c r="E31" s="8">
        <f t="shared" si="1"/>
        <v>50000</v>
      </c>
      <c r="F31" s="8">
        <f t="shared" si="1"/>
        <v>50000</v>
      </c>
    </row>
    <row r="32" spans="1:6" ht="36" customHeight="1" thickBot="1">
      <c r="A32" s="7" t="s">
        <v>29</v>
      </c>
      <c r="B32" s="20" t="s">
        <v>43</v>
      </c>
      <c r="C32" s="3" t="s">
        <v>30</v>
      </c>
      <c r="D32" s="3"/>
      <c r="E32" s="8">
        <f t="shared" si="1"/>
        <v>50000</v>
      </c>
      <c r="F32" s="8">
        <f t="shared" si="1"/>
        <v>50000</v>
      </c>
    </row>
    <row r="33" spans="1:6" ht="39.75" customHeight="1" thickBot="1">
      <c r="A33" s="7" t="s">
        <v>15</v>
      </c>
      <c r="B33" s="20" t="s">
        <v>43</v>
      </c>
      <c r="C33" s="3" t="s">
        <v>30</v>
      </c>
      <c r="D33" s="3">
        <v>200</v>
      </c>
      <c r="E33" s="8">
        <v>50000</v>
      </c>
      <c r="F33" s="8">
        <v>50000</v>
      </c>
    </row>
    <row r="34" spans="1:6" ht="80.25" hidden="1" customHeight="1" thickBot="1">
      <c r="A34" s="7" t="s">
        <v>31</v>
      </c>
      <c r="B34" s="20" t="s">
        <v>44</v>
      </c>
      <c r="C34" s="3" t="s">
        <v>32</v>
      </c>
      <c r="D34" s="3"/>
      <c r="E34" s="8">
        <f>E35</f>
        <v>0</v>
      </c>
      <c r="F34" s="8">
        <f>F35</f>
        <v>0</v>
      </c>
    </row>
    <row r="35" spans="1:6" ht="45" hidden="1" customHeight="1" thickBot="1">
      <c r="A35" s="7" t="s">
        <v>15</v>
      </c>
      <c r="B35" s="20" t="s">
        <v>44</v>
      </c>
      <c r="C35" s="3" t="s">
        <v>32</v>
      </c>
      <c r="D35" s="3">
        <v>200</v>
      </c>
      <c r="E35" s="8"/>
      <c r="F35" s="8"/>
    </row>
    <row r="36" spans="1:6" ht="19.5" thickBot="1">
      <c r="A36" s="4" t="s">
        <v>33</v>
      </c>
      <c r="B36" s="6">
        <v>9900</v>
      </c>
      <c r="C36" s="6"/>
      <c r="D36" s="6"/>
      <c r="E36" s="5">
        <f t="shared" ref="E36:F38" si="2">E37</f>
        <v>50133</v>
      </c>
      <c r="F36" s="5">
        <f t="shared" si="2"/>
        <v>100374</v>
      </c>
    </row>
    <row r="37" spans="1:6" ht="21.75" customHeight="1" thickBot="1">
      <c r="A37" s="7" t="s">
        <v>7</v>
      </c>
      <c r="B37" s="3">
        <v>9900</v>
      </c>
      <c r="C37" s="3" t="s">
        <v>8</v>
      </c>
      <c r="D37" s="3"/>
      <c r="E37" s="8">
        <f t="shared" si="2"/>
        <v>50133</v>
      </c>
      <c r="F37" s="8">
        <f t="shared" si="2"/>
        <v>100374</v>
      </c>
    </row>
    <row r="38" spans="1:6" ht="21" customHeight="1" thickBot="1">
      <c r="A38" s="7" t="s">
        <v>33</v>
      </c>
      <c r="B38" s="3">
        <v>9900</v>
      </c>
      <c r="C38" s="3" t="s">
        <v>34</v>
      </c>
      <c r="D38" s="3"/>
      <c r="E38" s="8">
        <f t="shared" si="2"/>
        <v>50133</v>
      </c>
      <c r="F38" s="8">
        <f t="shared" si="2"/>
        <v>100374</v>
      </c>
    </row>
    <row r="39" spans="1:6" ht="24" customHeight="1" thickBot="1">
      <c r="A39" s="7" t="s">
        <v>35</v>
      </c>
      <c r="B39" s="3">
        <v>9900</v>
      </c>
      <c r="C39" s="3" t="s">
        <v>34</v>
      </c>
      <c r="D39" s="3">
        <v>900</v>
      </c>
      <c r="E39" s="8">
        <v>50133</v>
      </c>
      <c r="F39" s="8">
        <v>100374</v>
      </c>
    </row>
  </sheetData>
  <mergeCells count="7">
    <mergeCell ref="A2:F2"/>
    <mergeCell ref="B1:F1"/>
    <mergeCell ref="A3:A4"/>
    <mergeCell ref="B3:B4"/>
    <mergeCell ref="C3:C4"/>
    <mergeCell ref="D3:D4"/>
    <mergeCell ref="E3:F3"/>
  </mergeCells>
  <pageMargins left="1.26" right="0.25" top="0.75" bottom="0.28999999999999998" header="0.3" footer="0.3"/>
  <pageSetup paperSize="9" scale="6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2021-11-30T07:59:07Z</dcterms:modified>
</cp:coreProperties>
</file>