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 s="1"/>
  <c r="F67" s="1"/>
  <c r="E69"/>
  <c r="E68" s="1"/>
  <c r="E67" s="1"/>
  <c r="E65"/>
  <c r="E63"/>
  <c r="E58"/>
  <c r="E56" s="1"/>
  <c r="E55" s="1"/>
  <c r="E53"/>
  <c r="E51"/>
  <c r="E50" s="1"/>
  <c r="E49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/>
  <c r="E24"/>
  <c r="E21"/>
  <c r="E20" s="1"/>
  <c r="E17"/>
  <c r="E15"/>
  <c r="E11"/>
  <c r="E9"/>
  <c r="F53"/>
  <c r="F17"/>
  <c r="F58"/>
  <c r="F56" s="1"/>
  <c r="F55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49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<sst xmlns="http://schemas.openxmlformats.org/spreadsheetml/2006/main" count="130" uniqueCount="72">
  <si>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</si>
  <si>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</si>
  <si>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</si>
  <si>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</si>
  <si>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</si>
  <si>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</si>
  <si>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</si>
  <si>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</si>
  <si>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</si>
  <si>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</si>
  <si>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</si>
  <si>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</si>
  <si>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</si>
  <si>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</si>
  <si>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</si>
  <si>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</si>
  <si>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</si>
  <si>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</si>
  <si>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</si>
  <si>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</si>
  <si>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</si>
  <si>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</si>
  <si>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</si>
  <si>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</si>
  <si>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</si>
  <si>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</si>
  <si>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</si>
  <si>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</si>
  <si>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</si>
  <si>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</si>
  <si>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</si>
  <si>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</si>
  <si>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</si>
  <si>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</si>
  <si>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</si>
  <si>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</si>
  <si>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</si>
  <si>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</si>
  <si>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</si>
  <si>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</si>
  <si>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</si>
  <si>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</si>
  <si>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</si>
  <si>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</si>
  <si>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</si>
  <si>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</si>
  <si>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</si>
  <si>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</si>
  <si>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</si>
  <si>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</si>
  <si>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</si>
  <si>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</si>
  <si>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</si>
  <si>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</si>
  <si>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</si>
  <si>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</si>
  <si>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</si>
  <si>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</si>
  <si>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</si>
  <si>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</si>
  <si>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</si>
  <si>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</si>
  <si>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</si>
  <si>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</si>
  <si>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</si>
  <si>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</si>
  <si>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</si>
  <si>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</si>
  <si>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</si>
  <si>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</si>
  <si>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</si>
  <si>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10  
к решению  Совета сельского поселения  
Кызыльский сельсовет муниципального района 
Альшеевский район Республики Башкортостан  
от _25_декабря 2020 года №73
  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</si>
</sst>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sqref="A1:F1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0" t="s">
        <v>71</v>
      </c>
      <c r="B1" s="50"/>
      <c r="C1" s="50"/>
      <c r="D1" s="50"/>
      <c r="E1" s="50"/>
      <c r="F1" s="50"/>
    </row>
    <row r="2" spans="1:7" ht="75.75" customHeight="1">
      <c r="A2" s="51" t="s">
        <v>68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63</v>
      </c>
      <c r="F5" s="37" t="s">
        <v>64</v>
      </c>
      <c r="G5" s="2"/>
    </row>
    <row r="6" spans="1:7" ht="21" customHeight="1" thickBot="1">
      <c r="A6" s="25" t="s">
        <v>35</v>
      </c>
      <c r="B6" s="7"/>
      <c r="C6" s="7"/>
      <c r="D6" s="7"/>
      <c r="E6" s="44">
        <f>E7+E21+E36+E48+E31+E24+E44+E67</f>
        <v>2132400</v>
      </c>
      <c r="F6" s="44">
        <f>F7+F21+F36+F48+F31+F24+F44+F67</f>
        <v>2184200</v>
      </c>
    </row>
    <row r="7" spans="1:7" ht="18.75" customHeight="1" thickBot="1">
      <c r="A7" s="25" t="s">
        <v>36</v>
      </c>
      <c r="B7" s="8">
        <v>791</v>
      </c>
      <c r="C7" s="8"/>
      <c r="D7" s="8"/>
      <c r="E7" s="44">
        <f>E8</f>
        <v>1840000</v>
      </c>
      <c r="F7" s="44">
        <f>F8</f>
        <v>1840000</v>
      </c>
    </row>
    <row r="8" spans="1:7" ht="21" customHeight="1" thickBot="1">
      <c r="A8" s="27" t="s">
        <v>2</v>
      </c>
      <c r="B8" s="7">
        <v>791</v>
      </c>
      <c r="C8" s="7" t="s">
        <v>18</v>
      </c>
      <c r="D8" s="7"/>
      <c r="E8" s="45">
        <f>E9+E11+E15+E17</f>
        <v>1840000</v>
      </c>
      <c r="F8" s="45">
        <f>F9+F11+F15+F17</f>
        <v>1840000</v>
      </c>
    </row>
    <row r="9" spans="1:7" ht="20.25" customHeight="1" thickBot="1">
      <c r="A9" s="27" t="s">
        <v>3</v>
      </c>
      <c r="B9" s="7">
        <v>791</v>
      </c>
      <c r="C9" s="7" t="s">
        <v>19</v>
      </c>
      <c r="D9" s="7"/>
      <c r="E9" s="45">
        <f>E10</f>
        <v>678000</v>
      </c>
      <c r="F9" s="45">
        <f>F10</f>
        <v>678000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678000</v>
      </c>
      <c r="F10" s="45">
        <v>678000</v>
      </c>
    </row>
    <row r="11" spans="1:7" ht="21" customHeight="1" thickBot="1">
      <c r="A11" s="27" t="s">
        <v>5</v>
      </c>
      <c r="B11" s="7">
        <v>791</v>
      </c>
      <c r="C11" s="7" t="s">
        <v>20</v>
      </c>
      <c r="D11" s="7"/>
      <c r="E11" s="45">
        <f>E12+E13+E14</f>
        <v>1152000</v>
      </c>
      <c r="F11" s="45">
        <f>F12+F13+F14</f>
        <v>1152000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753000</v>
      </c>
      <c r="F12" s="45">
        <v>753000</v>
      </c>
    </row>
    <row r="13" spans="1:7" ht="37.5" customHeight="1" thickBot="1">
      <c r="A13" s="27" t="s">
        <v>6</v>
      </c>
      <c r="B13" s="7">
        <v>791</v>
      </c>
      <c r="C13" s="7" t="s">
        <v>20</v>
      </c>
      <c r="D13" s="7">
        <v>200</v>
      </c>
      <c r="E13" s="45">
        <v>394000</v>
      </c>
      <c r="F13" s="45">
        <v>394000</v>
      </c>
    </row>
    <row r="14" spans="1:7" ht="21.75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5000</v>
      </c>
      <c r="F14" s="45">
        <v>5000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23.25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20.25" customHeight="1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20.25" customHeight="1" thickBot="1">
      <c r="A19" s="29" t="s">
        <v>9</v>
      </c>
      <c r="B19" s="8">
        <v>791</v>
      </c>
      <c r="C19" s="8"/>
      <c r="D19" s="8"/>
      <c r="E19" s="44">
        <f>E21</f>
        <v>90000</v>
      </c>
      <c r="F19" s="44">
        <f>F21</f>
        <v>92000</v>
      </c>
    </row>
    <row r="20" spans="1:6" ht="22.5" customHeight="1" thickBot="1">
      <c r="A20" s="27" t="s">
        <v>2</v>
      </c>
      <c r="B20" s="7">
        <v>791</v>
      </c>
      <c r="C20" s="8"/>
      <c r="D20" s="8"/>
      <c r="E20" s="45">
        <f>E21</f>
        <v>90000</v>
      </c>
      <c r="F20" s="45">
        <f>F21</f>
        <v>92000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90000</v>
      </c>
      <c r="F21" s="45">
        <f>F22+F23</f>
        <v>92000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v>84000</v>
      </c>
      <c r="F22" s="45">
        <v>85000</v>
      </c>
    </row>
    <row r="23" spans="1:6" ht="35.2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6000</v>
      </c>
      <c r="F23" s="45">
        <v>7000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69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20.25" customHeight="1" thickBot="1">
      <c r="A48" s="25" t="s">
        <v>14</v>
      </c>
      <c r="B48" s="19">
        <v>791</v>
      </c>
      <c r="C48" s="8"/>
      <c r="D48" s="8"/>
      <c r="E48" s="44">
        <f>E50+E55+E53</f>
        <v>152600</v>
      </c>
      <c r="F48" s="44">
        <f>F50+F55+F53</f>
        <v>152600</v>
      </c>
    </row>
    <row r="49" spans="1:6" ht="100.5" customHeight="1" thickBot="1">
      <c r="A49" s="27" t="s">
        <v>70</v>
      </c>
      <c r="B49" s="7">
        <v>791</v>
      </c>
      <c r="C49" s="7" t="s">
        <v>27</v>
      </c>
      <c r="D49" s="7"/>
      <c r="E49" s="45">
        <f t="shared" ref="E49:F51" si="2">E50</f>
        <v>102600</v>
      </c>
      <c r="F49" s="45">
        <f t="shared" si="2"/>
        <v>102600</v>
      </c>
    </row>
    <row r="50" spans="1:6" ht="24" customHeight="1" thickBot="1">
      <c r="A50" s="24" t="s">
        <v>59</v>
      </c>
      <c r="B50" s="26">
        <v>791</v>
      </c>
      <c r="C50" s="23" t="s">
        <v>60</v>
      </c>
      <c r="D50" s="30"/>
      <c r="E50" s="45">
        <f t="shared" si="2"/>
        <v>102600</v>
      </c>
      <c r="F50" s="45">
        <f t="shared" si="2"/>
        <v>102600</v>
      </c>
    </row>
    <row r="51" spans="1:6" ht="66.75" thickBot="1">
      <c r="A51" s="24" t="s">
        <v>61</v>
      </c>
      <c r="B51" s="26">
        <v>791</v>
      </c>
      <c r="C51" s="23" t="s">
        <v>62</v>
      </c>
      <c r="D51" s="30"/>
      <c r="E51" s="45">
        <f t="shared" si="2"/>
        <v>102600</v>
      </c>
      <c r="F51" s="45">
        <f t="shared" si="2"/>
        <v>102600</v>
      </c>
    </row>
    <row r="52" spans="1:6" ht="36" customHeight="1" thickBot="1">
      <c r="A52" s="27" t="s">
        <v>6</v>
      </c>
      <c r="B52" s="26">
        <v>791</v>
      </c>
      <c r="C52" s="23" t="s">
        <v>62</v>
      </c>
      <c r="D52" s="23">
        <v>200</v>
      </c>
      <c r="E52" s="45">
        <v>102600</v>
      </c>
      <c r="F52" s="45">
        <v>102600</v>
      </c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20.25" customHeight="1" thickBot="1">
      <c r="A55" s="27" t="s">
        <v>16</v>
      </c>
      <c r="B55" s="7">
        <v>791</v>
      </c>
      <c r="C55" s="10"/>
      <c r="D55" s="8"/>
      <c r="E55" s="45">
        <f>E56</f>
        <v>50000</v>
      </c>
      <c r="F55" s="45">
        <f>F56</f>
        <v>50000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50000</v>
      </c>
      <c r="F56" s="54">
        <f>F58+F64+F66</f>
        <v>50000</v>
      </c>
    </row>
    <row r="57" spans="1:6" ht="17.25" customHeight="1" thickBot="1">
      <c r="A57" s="56"/>
      <c r="B57" s="52"/>
      <c r="C57" s="52"/>
      <c r="D57" s="53"/>
      <c r="E57" s="54"/>
      <c r="F57" s="54"/>
    </row>
    <row r="58" spans="1:6" ht="37.5" customHeight="1" thickBot="1">
      <c r="A58" s="27" t="s">
        <v>17</v>
      </c>
      <c r="B58" s="7">
        <v>791</v>
      </c>
      <c r="C58" s="7" t="s">
        <v>29</v>
      </c>
      <c r="D58" s="7"/>
      <c r="E58" s="45">
        <f>E59+E60</f>
        <v>50000</v>
      </c>
      <c r="F58" s="45">
        <f>F59+F60</f>
        <v>50000</v>
      </c>
    </row>
    <row r="59" spans="1:6" ht="34.5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50000</v>
      </c>
      <c r="F59" s="45">
        <v>50000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20.25" customHeight="1" thickBot="1">
      <c r="A67" s="38" t="s">
        <v>65</v>
      </c>
      <c r="B67" s="35"/>
      <c r="C67" s="39"/>
      <c r="D67" s="35"/>
      <c r="E67" s="44">
        <f t="shared" ref="E67:F69" si="3">E68</f>
        <v>49800</v>
      </c>
      <c r="F67" s="44">
        <f t="shared" si="3"/>
        <v>99600</v>
      </c>
    </row>
    <row r="68" spans="1:6" s="20" customFormat="1" ht="21" customHeight="1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49800</v>
      </c>
      <c r="F68" s="45">
        <f t="shared" si="3"/>
        <v>99600</v>
      </c>
    </row>
    <row r="69" spans="1:6" s="6" customFormat="1" ht="19.5" thickBot="1">
      <c r="A69" s="32" t="s">
        <v>65</v>
      </c>
      <c r="B69" s="42">
        <v>791</v>
      </c>
      <c r="C69" s="30" t="s">
        <v>67</v>
      </c>
      <c r="D69" s="43"/>
      <c r="E69" s="45">
        <f t="shared" si="3"/>
        <v>49800</v>
      </c>
      <c r="F69" s="45">
        <f t="shared" si="3"/>
        <v>99600</v>
      </c>
    </row>
    <row r="70" spans="1:6" s="6" customFormat="1" ht="19.5" thickBot="1">
      <c r="A70" s="32" t="s">
        <v>66</v>
      </c>
      <c r="B70" s="42">
        <v>791</v>
      </c>
      <c r="C70" s="30" t="s">
        <v>67</v>
      </c>
      <c r="D70" s="30">
        <v>900</v>
      </c>
      <c r="E70" s="45">
        <v>49800</v>
      </c>
      <c r="F70" s="45">
        <v>99600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2020-12-16T11:11:22Z</dcterms:modified>
</cp:coreProperties>
</file>